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oskytnuté zálohy 2016_17" sheetId="1" r:id="rId1"/>
  </sheets>
  <calcPr calcId="125725"/>
</workbook>
</file>

<file path=xl/calcChain.xml><?xml version="1.0" encoding="utf-8"?>
<calcChain xmlns="http://schemas.openxmlformats.org/spreadsheetml/2006/main">
  <c r="K20" i="1"/>
  <c r="K19"/>
  <c r="K18"/>
  <c r="K17"/>
  <c r="K16"/>
  <c r="K15"/>
  <c r="K14"/>
  <c r="K13"/>
  <c r="K12"/>
  <c r="K11"/>
  <c r="K10"/>
  <c r="K9"/>
  <c r="K8"/>
  <c r="K7"/>
  <c r="K6"/>
  <c r="K22" s="1"/>
</calcChain>
</file>

<file path=xl/sharedStrings.xml><?xml version="1.0" encoding="utf-8"?>
<sst xmlns="http://schemas.openxmlformats.org/spreadsheetml/2006/main" count="67" uniqueCount="36">
  <si>
    <r>
      <t xml:space="preserve">EVIDENCIA ZÁLOH </t>
    </r>
    <r>
      <rPr>
        <b/>
        <sz val="12"/>
        <rFont val="Arial"/>
        <family val="2"/>
        <charset val="238"/>
      </rPr>
      <t>od 01.09.2016</t>
    </r>
  </si>
  <si>
    <t>Školský rok 2016/17</t>
  </si>
  <si>
    <t>Zálohu Prijal</t>
  </si>
  <si>
    <t>Dátum</t>
  </si>
  <si>
    <t>Čiastka</t>
  </si>
  <si>
    <t>Účel</t>
  </si>
  <si>
    <t>Vyúčtoval</t>
  </si>
  <si>
    <t>Predmet nákupu</t>
  </si>
  <si>
    <t>Vyúčtované</t>
  </si>
  <si>
    <t>Vrátené</t>
  </si>
  <si>
    <t>Doplatné</t>
  </si>
  <si>
    <t>Zostatok</t>
  </si>
  <si>
    <t>Mg. Šišková</t>
  </si>
  <si>
    <t>Olympiady</t>
  </si>
  <si>
    <t>Mgr. Šišková</t>
  </si>
  <si>
    <t>Olympiády</t>
  </si>
  <si>
    <t>Mgr. Meliorisová</t>
  </si>
  <si>
    <t>Súťaže 1. stupeň</t>
  </si>
  <si>
    <t>Mgr. Vojčíková</t>
  </si>
  <si>
    <t>Mgr. Murgáčová</t>
  </si>
  <si>
    <t>Športové aktivity</t>
  </si>
  <si>
    <t>Športové olympiady</t>
  </si>
  <si>
    <t>Mgr. Krausová</t>
  </si>
  <si>
    <t>Činnosť ŠKD</t>
  </si>
  <si>
    <t>Mgr. Majerníčková</t>
  </si>
  <si>
    <t>Športové aktivity 1.st.</t>
  </si>
  <si>
    <t>Mgr. Muchová</t>
  </si>
  <si>
    <t>Mgr. Burik</t>
  </si>
  <si>
    <t>Ľudské práva</t>
  </si>
  <si>
    <t>Škola v prírode</t>
  </si>
  <si>
    <t>Exkurzia BB</t>
  </si>
  <si>
    <t xml:space="preserve">Exkurzia </t>
  </si>
  <si>
    <t>Najlepší športovci</t>
  </si>
  <si>
    <t>Kalokagatia</t>
  </si>
  <si>
    <t>K 31.08.2017</t>
  </si>
  <si>
    <t xml:space="preserve">Poskytnuté nevyúčtované preddavky </t>
  </si>
</sst>
</file>

<file path=xl/styles.xml><?xml version="1.0" encoding="utf-8"?>
<styleSheet xmlns="http://schemas.openxmlformats.org/spreadsheetml/2006/main">
  <numFmts count="2">
    <numFmt numFmtId="164" formatCode="#,##0.00\ _S_k"/>
    <numFmt numFmtId="165" formatCode="#,##0.00\ [$€-1]"/>
  </numFmts>
  <fonts count="2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color theme="1"/>
      <name val="Lucida Sans Unicode"/>
      <family val="2"/>
      <charset val="238"/>
    </font>
    <font>
      <sz val="10"/>
      <name val="Arial CE"/>
      <family val="2"/>
      <charset val="238"/>
    </font>
    <font>
      <sz val="11"/>
      <color indexed="8"/>
      <name val="Lucida Sans Unicod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51">
    <xf numFmtId="0" fontId="0" fillId="0" borderId="0" xfId="0"/>
    <xf numFmtId="0" fontId="18" fillId="33" borderId="0" xfId="0" applyFont="1" applyFill="1"/>
    <xf numFmtId="0" fontId="0" fillId="33" borderId="0" xfId="0" applyFill="1"/>
    <xf numFmtId="0" fontId="20" fillId="33" borderId="0" xfId="0" applyFont="1" applyFill="1"/>
    <xf numFmtId="0" fontId="21" fillId="33" borderId="0" xfId="0" applyFont="1" applyFill="1" applyBorder="1" applyAlignment="1">
      <alignment horizontal="center"/>
    </xf>
    <xf numFmtId="14" fontId="22" fillId="33" borderId="0" xfId="0" applyNumberFormat="1" applyFont="1" applyFill="1" applyBorder="1"/>
    <xf numFmtId="14" fontId="22" fillId="33" borderId="10" xfId="0" applyNumberFormat="1" applyFont="1" applyFill="1" applyBorder="1"/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14" fontId="23" fillId="35" borderId="18" xfId="0" applyNumberFormat="1" applyFont="1" applyFill="1" applyBorder="1" applyAlignment="1">
      <alignment horizontal="left"/>
    </xf>
    <xf numFmtId="14" fontId="23" fillId="35" borderId="19" xfId="0" applyNumberFormat="1" applyFont="1" applyFill="1" applyBorder="1" applyAlignment="1">
      <alignment horizontal="right"/>
    </xf>
    <xf numFmtId="164" fontId="23" fillId="35" borderId="19" xfId="0" applyNumberFormat="1" applyFont="1" applyFill="1" applyBorder="1"/>
    <xf numFmtId="0" fontId="23" fillId="35" borderId="19" xfId="0" applyFont="1" applyFill="1" applyBorder="1"/>
    <xf numFmtId="164" fontId="23" fillId="36" borderId="20" xfId="0" applyNumberFormat="1" applyFont="1" applyFill="1" applyBorder="1"/>
    <xf numFmtId="14" fontId="23" fillId="36" borderId="21" xfId="0" applyNumberFormat="1" applyFont="1" applyFill="1" applyBorder="1"/>
    <xf numFmtId="164" fontId="23" fillId="36" borderId="15" xfId="0" applyNumberFormat="1" applyFont="1" applyFill="1" applyBorder="1"/>
    <xf numFmtId="164" fontId="23" fillId="36" borderId="16" xfId="0" applyNumberFormat="1" applyFont="1" applyFill="1" applyBorder="1"/>
    <xf numFmtId="165" fontId="23" fillId="36" borderId="17" xfId="0" applyNumberFormat="1" applyFont="1" applyFill="1" applyBorder="1"/>
    <xf numFmtId="164" fontId="23" fillId="36" borderId="19" xfId="0" applyNumberFormat="1" applyFont="1" applyFill="1" applyBorder="1"/>
    <xf numFmtId="14" fontId="23" fillId="36" borderId="19" xfId="0" applyNumberFormat="1" applyFont="1" applyFill="1" applyBorder="1"/>
    <xf numFmtId="165" fontId="23" fillId="36" borderId="22" xfId="0" applyNumberFormat="1" applyFont="1" applyFill="1" applyBorder="1"/>
    <xf numFmtId="0" fontId="23" fillId="35" borderId="23" xfId="0" applyFont="1" applyFill="1" applyBorder="1"/>
    <xf numFmtId="14" fontId="23" fillId="36" borderId="19" xfId="0" applyNumberFormat="1" applyFont="1" applyFill="1" applyBorder="1" applyAlignment="1">
      <alignment horizontal="right"/>
    </xf>
    <xf numFmtId="14" fontId="23" fillId="35" borderId="24" xfId="0" applyNumberFormat="1" applyFont="1" applyFill="1" applyBorder="1" applyAlignment="1">
      <alignment horizontal="left"/>
    </xf>
    <xf numFmtId="14" fontId="23" fillId="35" borderId="23" xfId="0" applyNumberFormat="1" applyFont="1" applyFill="1" applyBorder="1" applyAlignment="1">
      <alignment horizontal="right"/>
    </xf>
    <xf numFmtId="164" fontId="23" fillId="35" borderId="23" xfId="0" applyNumberFormat="1" applyFont="1" applyFill="1" applyBorder="1"/>
    <xf numFmtId="164" fontId="23" fillId="36" borderId="23" xfId="0" applyNumberFormat="1" applyFont="1" applyFill="1" applyBorder="1"/>
    <xf numFmtId="14" fontId="23" fillId="36" borderId="23" xfId="0" applyNumberFormat="1" applyFont="1" applyFill="1" applyBorder="1" applyAlignment="1">
      <alignment horizontal="right"/>
    </xf>
    <xf numFmtId="165" fontId="23" fillId="36" borderId="25" xfId="0" applyNumberFormat="1" applyFont="1" applyFill="1" applyBorder="1"/>
    <xf numFmtId="14" fontId="23" fillId="35" borderId="26" xfId="0" applyNumberFormat="1" applyFont="1" applyFill="1" applyBorder="1" applyAlignment="1">
      <alignment horizontal="left"/>
    </xf>
    <xf numFmtId="14" fontId="23" fillId="35" borderId="27" xfId="0" applyNumberFormat="1" applyFont="1" applyFill="1" applyBorder="1" applyAlignment="1">
      <alignment horizontal="right"/>
    </xf>
    <xf numFmtId="164" fontId="23" fillId="35" borderId="27" xfId="0" applyNumberFormat="1" applyFont="1" applyFill="1" applyBorder="1"/>
    <xf numFmtId="0" fontId="23" fillId="35" borderId="27" xfId="0" applyFont="1" applyFill="1" applyBorder="1"/>
    <xf numFmtId="164" fontId="23" fillId="36" borderId="27" xfId="0" applyNumberFormat="1" applyFont="1" applyFill="1" applyBorder="1"/>
    <xf numFmtId="14" fontId="23" fillId="36" borderId="27" xfId="0" applyNumberFormat="1" applyFont="1" applyFill="1" applyBorder="1" applyAlignment="1">
      <alignment horizontal="right"/>
    </xf>
    <xf numFmtId="165" fontId="23" fillId="36" borderId="28" xfId="0" applyNumberFormat="1" applyFont="1" applyFill="1" applyBorder="1"/>
    <xf numFmtId="14" fontId="23" fillId="35" borderId="0" xfId="0" applyNumberFormat="1" applyFont="1" applyFill="1" applyBorder="1" applyAlignment="1">
      <alignment horizontal="left"/>
    </xf>
    <xf numFmtId="14" fontId="23" fillId="35" borderId="0" xfId="0" applyNumberFormat="1" applyFont="1" applyFill="1" applyBorder="1" applyAlignment="1">
      <alignment horizontal="right"/>
    </xf>
    <xf numFmtId="164" fontId="23" fillId="35" borderId="0" xfId="0" applyNumberFormat="1" applyFont="1" applyFill="1" applyBorder="1"/>
    <xf numFmtId="0" fontId="23" fillId="35" borderId="0" xfId="0" applyFont="1" applyFill="1" applyBorder="1"/>
    <xf numFmtId="164" fontId="23" fillId="36" borderId="0" xfId="0" applyNumberFormat="1" applyFont="1" applyFill="1" applyBorder="1"/>
    <xf numFmtId="14" fontId="23" fillId="36" borderId="0" xfId="0" applyNumberFormat="1" applyFont="1" applyFill="1" applyBorder="1" applyAlignment="1">
      <alignment horizontal="right"/>
    </xf>
    <xf numFmtId="165" fontId="23" fillId="36" borderId="0" xfId="0" applyNumberFormat="1" applyFont="1" applyFill="1" applyBorder="1"/>
    <xf numFmtId="14" fontId="24" fillId="33" borderId="0" xfId="0" applyNumberFormat="1" applyFont="1" applyFill="1" applyBorder="1" applyAlignment="1">
      <alignment horizontal="left"/>
    </xf>
    <xf numFmtId="164" fontId="24" fillId="33" borderId="0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/>
  </cellXfs>
  <cellStyles count="89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Nadpis 1 11" xfId="22"/>
    <cellStyle name="Nadpis 2 11" xfId="23"/>
    <cellStyle name="Nadpis 3 11" xfId="24"/>
    <cellStyle name="Nadpis 4 11" xfId="25"/>
    <cellStyle name="Název 2" xfId="26"/>
    <cellStyle name="Neutrální 2" xfId="27"/>
    <cellStyle name="normálne" xfId="0" builtinId="0"/>
    <cellStyle name="normálne 10 2" xfId="28"/>
    <cellStyle name="normálne 16 2" xfId="29"/>
    <cellStyle name="normálne 17 2" xfId="30"/>
    <cellStyle name="normálne 19 2" xfId="31"/>
    <cellStyle name="normálne 2 2" xfId="32"/>
    <cellStyle name="normálne 20 2" xfId="33"/>
    <cellStyle name="normálne 24 2" xfId="34"/>
    <cellStyle name="normálne 25 2" xfId="35"/>
    <cellStyle name="normálne 26 2" xfId="36"/>
    <cellStyle name="normálne 27 2" xfId="37"/>
    <cellStyle name="normálne 30 2" xfId="38"/>
    <cellStyle name="normálne 33 2" xfId="39"/>
    <cellStyle name="normálne 5 2" xfId="40"/>
    <cellStyle name="normálne 6 2" xfId="41"/>
    <cellStyle name="normálne 9 2" xfId="42"/>
    <cellStyle name="normální 2" xfId="43"/>
    <cellStyle name="Poznámka 10 2" xfId="44"/>
    <cellStyle name="Poznámka 11 2" xfId="45"/>
    <cellStyle name="Poznámka 12 2" xfId="46"/>
    <cellStyle name="Poznámka 13 2" xfId="47"/>
    <cellStyle name="Poznámka 14 2" xfId="48"/>
    <cellStyle name="Poznámka 15 2" xfId="49"/>
    <cellStyle name="Poznámka 16 2" xfId="50"/>
    <cellStyle name="Poznámka 17 2" xfId="51"/>
    <cellStyle name="Poznámka 18 2" xfId="52"/>
    <cellStyle name="Poznámka 19 2" xfId="53"/>
    <cellStyle name="Poznámka 2 2" xfId="54"/>
    <cellStyle name="Poznámka 20 2" xfId="55"/>
    <cellStyle name="Poznámka 21 2" xfId="56"/>
    <cellStyle name="Poznámka 22 2" xfId="57"/>
    <cellStyle name="Poznámka 23 2" xfId="58"/>
    <cellStyle name="Poznámka 24 2" xfId="59"/>
    <cellStyle name="Poznámka 25 2" xfId="60"/>
    <cellStyle name="Poznámka 26 2" xfId="61"/>
    <cellStyle name="Poznámka 27 2" xfId="62"/>
    <cellStyle name="Poznámka 28 2" xfId="63"/>
    <cellStyle name="Poznámka 29 2" xfId="64"/>
    <cellStyle name="Poznámka 3 2" xfId="65"/>
    <cellStyle name="Poznámka 30 2" xfId="66"/>
    <cellStyle name="Poznámka 31 2" xfId="67"/>
    <cellStyle name="Poznámka 32 2" xfId="68"/>
    <cellStyle name="Poznámka 4 2" xfId="69"/>
    <cellStyle name="Poznámka 46" xfId="70"/>
    <cellStyle name="Poznámka 5 2" xfId="71"/>
    <cellStyle name="Poznámka 6 2" xfId="72"/>
    <cellStyle name="Poznámka 7 2" xfId="73"/>
    <cellStyle name="Poznámka 8 2" xfId="74"/>
    <cellStyle name="Poznámka 9 2" xfId="75"/>
    <cellStyle name="Propojená buňka 2" xfId="76"/>
    <cellStyle name="Správně 2" xfId="77"/>
    <cellStyle name="Text upozornění 2" xfId="78"/>
    <cellStyle name="Vstup 11" xfId="79"/>
    <cellStyle name="Výpočet 11" xfId="80"/>
    <cellStyle name="Výstup 11" xfId="81"/>
    <cellStyle name="Vysvětlující text 2" xfId="82"/>
    <cellStyle name="Zvýraznění 1 2" xfId="83"/>
    <cellStyle name="Zvýraznění 2 2" xfId="84"/>
    <cellStyle name="Zvýraznění 3 2" xfId="85"/>
    <cellStyle name="Zvýraznění 4 2" xfId="86"/>
    <cellStyle name="Zvýraznění 5 2" xfId="87"/>
    <cellStyle name="Zvýraznění 6 2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D25" sqref="D25"/>
    </sheetView>
  </sheetViews>
  <sheetFormatPr defaultRowHeight="12.75"/>
  <cols>
    <col min="1" max="1" width="15.7109375" customWidth="1"/>
    <col min="2" max="2" width="11" customWidth="1"/>
    <col min="3" max="3" width="11.7109375" customWidth="1"/>
    <col min="4" max="4" width="22.42578125" customWidth="1"/>
    <col min="5" max="5" width="13.140625" customWidth="1"/>
    <col min="6" max="6" width="11" customWidth="1"/>
    <col min="7" max="7" width="16.28515625" customWidth="1"/>
    <col min="8" max="8" width="13.28515625" customWidth="1"/>
    <col min="11" max="11" width="9.28515625" bestFit="1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3"/>
      <c r="C2" s="3"/>
      <c r="D2" s="2"/>
      <c r="E2" s="4"/>
      <c r="F2" s="4"/>
      <c r="G2" s="4"/>
      <c r="H2" s="4"/>
      <c r="I2" s="4"/>
      <c r="J2" s="4"/>
      <c r="K2" s="2"/>
    </row>
    <row r="3" spans="1:1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 thickBo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1" t="s">
        <v>3</v>
      </c>
      <c r="G5" s="11" t="s">
        <v>7</v>
      </c>
      <c r="H5" s="11" t="s">
        <v>8</v>
      </c>
      <c r="I5" s="11" t="s">
        <v>9</v>
      </c>
      <c r="J5" s="12" t="s">
        <v>10</v>
      </c>
      <c r="K5" s="13" t="s">
        <v>11</v>
      </c>
    </row>
    <row r="6" spans="1:11">
      <c r="A6" s="14" t="s">
        <v>12</v>
      </c>
      <c r="B6" s="15">
        <v>42633</v>
      </c>
      <c r="C6" s="16">
        <v>160</v>
      </c>
      <c r="D6" s="17" t="s">
        <v>13</v>
      </c>
      <c r="E6" s="18" t="s">
        <v>14</v>
      </c>
      <c r="F6" s="19">
        <v>42909</v>
      </c>
      <c r="G6" s="20" t="s">
        <v>15</v>
      </c>
      <c r="H6" s="20">
        <v>160</v>
      </c>
      <c r="I6" s="20"/>
      <c r="J6" s="21"/>
      <c r="K6" s="22">
        <f t="shared" ref="K6:K15" si="0">C6-H6-I6+J6</f>
        <v>0</v>
      </c>
    </row>
    <row r="7" spans="1:11">
      <c r="A7" s="14" t="s">
        <v>16</v>
      </c>
      <c r="B7" s="15">
        <v>42689</v>
      </c>
      <c r="C7" s="16">
        <v>280</v>
      </c>
      <c r="D7" s="17" t="s">
        <v>17</v>
      </c>
      <c r="E7" s="23" t="s">
        <v>16</v>
      </c>
      <c r="F7" s="24">
        <v>42916</v>
      </c>
      <c r="G7" s="23" t="s">
        <v>17</v>
      </c>
      <c r="H7" s="23">
        <v>226.49</v>
      </c>
      <c r="I7" s="23">
        <v>53.51</v>
      </c>
      <c r="J7" s="23"/>
      <c r="K7" s="25">
        <f t="shared" si="0"/>
        <v>-7.1054273576010019E-15</v>
      </c>
    </row>
    <row r="8" spans="1:11">
      <c r="A8" s="14" t="s">
        <v>18</v>
      </c>
      <c r="B8" s="15">
        <v>42698</v>
      </c>
      <c r="C8" s="16">
        <v>200</v>
      </c>
      <c r="D8" s="26" t="s">
        <v>13</v>
      </c>
      <c r="E8" s="23" t="s">
        <v>18</v>
      </c>
      <c r="F8" s="27">
        <v>42916</v>
      </c>
      <c r="G8" s="23" t="s">
        <v>15</v>
      </c>
      <c r="H8" s="23">
        <v>188.87</v>
      </c>
      <c r="I8" s="23">
        <v>11.13</v>
      </c>
      <c r="J8" s="23"/>
      <c r="K8" s="25">
        <f t="shared" si="0"/>
        <v>-5.3290705182007514E-15</v>
      </c>
    </row>
    <row r="9" spans="1:11">
      <c r="A9" s="14" t="s">
        <v>19</v>
      </c>
      <c r="B9" s="15">
        <v>42668</v>
      </c>
      <c r="C9" s="16">
        <v>200</v>
      </c>
      <c r="D9" s="17" t="s">
        <v>20</v>
      </c>
      <c r="E9" s="23" t="s">
        <v>19</v>
      </c>
      <c r="F9" s="27">
        <v>42916</v>
      </c>
      <c r="G9" s="23" t="s">
        <v>21</v>
      </c>
      <c r="H9" s="23">
        <v>177.88</v>
      </c>
      <c r="I9" s="23">
        <v>22.12</v>
      </c>
      <c r="J9" s="23"/>
      <c r="K9" s="25">
        <f t="shared" si="0"/>
        <v>3.5527136788005009E-15</v>
      </c>
    </row>
    <row r="10" spans="1:11">
      <c r="A10" s="14" t="s">
        <v>22</v>
      </c>
      <c r="B10" s="15">
        <v>42676</v>
      </c>
      <c r="C10" s="16">
        <v>400</v>
      </c>
      <c r="D10" s="17" t="s">
        <v>23</v>
      </c>
      <c r="E10" s="23" t="s">
        <v>22</v>
      </c>
      <c r="F10" s="27"/>
      <c r="G10" s="23" t="s">
        <v>23</v>
      </c>
      <c r="H10" s="23">
        <v>388.77</v>
      </c>
      <c r="I10" s="23">
        <v>11.23</v>
      </c>
      <c r="J10" s="23"/>
      <c r="K10" s="25">
        <f t="shared" si="0"/>
        <v>1.7763568394002505E-14</v>
      </c>
    </row>
    <row r="11" spans="1:11">
      <c r="A11" s="14" t="s">
        <v>24</v>
      </c>
      <c r="B11" s="15">
        <v>42711</v>
      </c>
      <c r="C11" s="16">
        <v>200</v>
      </c>
      <c r="D11" s="17" t="s">
        <v>20</v>
      </c>
      <c r="E11" s="23" t="s">
        <v>24</v>
      </c>
      <c r="F11" s="27">
        <v>42916</v>
      </c>
      <c r="G11" s="23" t="s">
        <v>25</v>
      </c>
      <c r="H11" s="23">
        <v>182.45</v>
      </c>
      <c r="I11" s="23">
        <v>17.55</v>
      </c>
      <c r="J11" s="23"/>
      <c r="K11" s="25">
        <f t="shared" si="0"/>
        <v>1.0658141036401503E-14</v>
      </c>
    </row>
    <row r="12" spans="1:11">
      <c r="A12" s="14" t="s">
        <v>26</v>
      </c>
      <c r="B12" s="15">
        <v>42755</v>
      </c>
      <c r="C12" s="16">
        <v>80</v>
      </c>
      <c r="D12" s="17" t="s">
        <v>20</v>
      </c>
      <c r="E12" s="23" t="s">
        <v>26</v>
      </c>
      <c r="F12" s="27">
        <v>42793</v>
      </c>
      <c r="G12" s="23" t="s">
        <v>21</v>
      </c>
      <c r="H12" s="23">
        <v>76.36</v>
      </c>
      <c r="I12" s="23">
        <v>3.64</v>
      </c>
      <c r="J12" s="23"/>
      <c r="K12" s="25">
        <f t="shared" si="0"/>
        <v>4.4408920985006262E-16</v>
      </c>
    </row>
    <row r="13" spans="1:11">
      <c r="A13" s="14" t="s">
        <v>27</v>
      </c>
      <c r="B13" s="15">
        <v>42767</v>
      </c>
      <c r="C13" s="16">
        <v>20</v>
      </c>
      <c r="D13" s="17" t="s">
        <v>28</v>
      </c>
      <c r="E13" s="23" t="s">
        <v>27</v>
      </c>
      <c r="F13" s="27">
        <v>42916</v>
      </c>
      <c r="G13" s="23" t="s">
        <v>28</v>
      </c>
      <c r="H13" s="23">
        <v>19.59</v>
      </c>
      <c r="I13" s="23">
        <v>0.41</v>
      </c>
      <c r="J13" s="23"/>
      <c r="K13" s="25">
        <f>C13-H13-I13+J13</f>
        <v>1.6653345369377348E-16</v>
      </c>
    </row>
    <row r="14" spans="1:11">
      <c r="A14" s="28" t="s">
        <v>16</v>
      </c>
      <c r="B14" s="29">
        <v>42846</v>
      </c>
      <c r="C14" s="30">
        <v>50</v>
      </c>
      <c r="D14" s="26" t="s">
        <v>29</v>
      </c>
      <c r="E14" s="31" t="s">
        <v>16</v>
      </c>
      <c r="F14" s="32">
        <v>42916</v>
      </c>
      <c r="G14" s="31" t="s">
        <v>29</v>
      </c>
      <c r="H14" s="31">
        <v>49.93</v>
      </c>
      <c r="I14" s="31">
        <v>7.0000000000000007E-2</v>
      </c>
      <c r="J14" s="31"/>
      <c r="K14" s="25">
        <f t="shared" si="0"/>
        <v>2.7755575615628914E-16</v>
      </c>
    </row>
    <row r="15" spans="1:11">
      <c r="A15" s="28" t="s">
        <v>14</v>
      </c>
      <c r="B15" s="29">
        <v>42849</v>
      </c>
      <c r="C15" s="30">
        <v>50</v>
      </c>
      <c r="D15" s="26" t="s">
        <v>30</v>
      </c>
      <c r="E15" s="31" t="s">
        <v>14</v>
      </c>
      <c r="F15" s="32">
        <v>42909</v>
      </c>
      <c r="G15" s="31" t="s">
        <v>30</v>
      </c>
      <c r="H15" s="31">
        <v>50</v>
      </c>
      <c r="I15" s="31"/>
      <c r="J15" s="31"/>
      <c r="K15" s="25">
        <f t="shared" si="0"/>
        <v>0</v>
      </c>
    </row>
    <row r="16" spans="1:11">
      <c r="A16" s="28" t="s">
        <v>14</v>
      </c>
      <c r="B16" s="29">
        <v>42849</v>
      </c>
      <c r="C16" s="30">
        <v>170</v>
      </c>
      <c r="D16" s="26" t="s">
        <v>31</v>
      </c>
      <c r="E16" s="31" t="s">
        <v>14</v>
      </c>
      <c r="F16" s="32">
        <v>42909</v>
      </c>
      <c r="G16" s="31" t="s">
        <v>31</v>
      </c>
      <c r="H16" s="31">
        <v>70.86</v>
      </c>
      <c r="I16" s="31">
        <v>99.14</v>
      </c>
      <c r="J16" s="31"/>
      <c r="K16" s="25">
        <f>C16-H16-I16+J16</f>
        <v>0</v>
      </c>
    </row>
    <row r="17" spans="1:11">
      <c r="A17" s="14" t="s">
        <v>19</v>
      </c>
      <c r="B17" s="15">
        <v>42895</v>
      </c>
      <c r="C17" s="16">
        <v>100</v>
      </c>
      <c r="D17" s="17" t="s">
        <v>32</v>
      </c>
      <c r="E17" s="23" t="s">
        <v>19</v>
      </c>
      <c r="F17" s="27">
        <v>42916</v>
      </c>
      <c r="G17" s="23" t="s">
        <v>32</v>
      </c>
      <c r="H17" s="23">
        <v>103.8</v>
      </c>
      <c r="I17" s="23"/>
      <c r="J17" s="23">
        <v>3.8</v>
      </c>
      <c r="K17" s="25">
        <f>C17-H17-I17+J17</f>
        <v>0</v>
      </c>
    </row>
    <row r="18" spans="1:11">
      <c r="A18" s="14" t="s">
        <v>19</v>
      </c>
      <c r="B18" s="15">
        <v>42895</v>
      </c>
      <c r="C18" s="16">
        <v>200</v>
      </c>
      <c r="D18" s="17" t="s">
        <v>33</v>
      </c>
      <c r="E18" s="23" t="s">
        <v>19</v>
      </c>
      <c r="F18" s="27">
        <v>42916</v>
      </c>
      <c r="G18" s="23" t="s">
        <v>33</v>
      </c>
      <c r="H18" s="23">
        <v>199.99</v>
      </c>
      <c r="I18" s="23">
        <v>0.01</v>
      </c>
      <c r="J18" s="23"/>
      <c r="K18" s="25">
        <f>C18-H18-I18+J18</f>
        <v>-9.0951551845463996E-15</v>
      </c>
    </row>
    <row r="19" spans="1:11">
      <c r="A19" s="28"/>
      <c r="B19" s="29"/>
      <c r="C19" s="30"/>
      <c r="D19" s="26"/>
      <c r="E19" s="31"/>
      <c r="F19" s="32"/>
      <c r="G19" s="31"/>
      <c r="H19" s="31"/>
      <c r="I19" s="31"/>
      <c r="J19" s="31"/>
      <c r="K19" s="33">
        <f>C19-H19-I19+J19</f>
        <v>0</v>
      </c>
    </row>
    <row r="20" spans="1:11" ht="13.5" thickBot="1">
      <c r="A20" s="34"/>
      <c r="B20" s="35"/>
      <c r="C20" s="36"/>
      <c r="D20" s="37"/>
      <c r="E20" s="38"/>
      <c r="F20" s="39"/>
      <c r="G20" s="38"/>
      <c r="H20" s="38"/>
      <c r="I20" s="38"/>
      <c r="J20" s="38"/>
      <c r="K20" s="40">
        <f>C20-H20-I20+J20</f>
        <v>0</v>
      </c>
    </row>
    <row r="21" spans="1:11" ht="13.5" thickBot="1">
      <c r="A21" s="41"/>
      <c r="B21" s="42"/>
      <c r="C21" s="43"/>
      <c r="D21" s="44"/>
      <c r="E21" s="45"/>
      <c r="F21" s="46"/>
      <c r="G21" s="45"/>
      <c r="H21" s="45"/>
      <c r="I21" s="45"/>
      <c r="J21" s="45"/>
      <c r="K21" s="47"/>
    </row>
    <row r="22" spans="1:11" ht="13.5" thickBot="1">
      <c r="A22" s="48" t="s">
        <v>34</v>
      </c>
      <c r="E22" s="49" t="s">
        <v>35</v>
      </c>
      <c r="F22" s="49"/>
      <c r="G22" s="49"/>
      <c r="H22" s="49"/>
      <c r="I22" s="49"/>
      <c r="J22" s="49"/>
      <c r="K22" s="50">
        <f>SUM(K6:K20)</f>
        <v>1.1332948468556481E-14</v>
      </c>
    </row>
  </sheetData>
  <mergeCells count="4">
    <mergeCell ref="E2:G2"/>
    <mergeCell ref="H2:J2"/>
    <mergeCell ref="A3:K4"/>
    <mergeCell ref="E22:J2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Poskytnuté zálohy 2016_17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Spravca</cp:lastModifiedBy>
  <dcterms:created xsi:type="dcterms:W3CDTF">2017-11-05T23:00:28Z</dcterms:created>
  <dcterms:modified xsi:type="dcterms:W3CDTF">2017-11-05T23:01:07Z</dcterms:modified>
</cp:coreProperties>
</file>